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opol.sharepoint.com/sites/Marketing/Shared Documents/Komunikace a kampaně/Brand 2022/Úspory/Tipy na úspory/Pro_zkz/"/>
    </mc:Choice>
  </mc:AlternateContent>
  <xr:revisionPtr revIDLastSave="682" documentId="8_{3658A9EB-57CB-438F-AFBE-35FD74EB67A9}" xr6:coauthVersionLast="48" xr6:coauthVersionMax="48" xr10:uidLastSave="{A6A996C7-DCA5-45F3-98DD-B8D70007F736}"/>
  <bookViews>
    <workbookView xWindow="-120" yWindow="-120" windowWidth="29040" windowHeight="15840" xr2:uid="{EC938C3F-CC4B-493A-9C68-0F09D49051A8}"/>
  </bookViews>
  <sheets>
    <sheet name="Stand-by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s="1"/>
  <c r="F16" i="1"/>
  <c r="G16" i="1" s="1"/>
  <c r="F17" i="1"/>
  <c r="G17" i="1" s="1"/>
  <c r="F18" i="1"/>
  <c r="G18" i="1" s="1"/>
  <c r="F19" i="1"/>
  <c r="G19" i="1" s="1"/>
  <c r="F20" i="1"/>
  <c r="G20" i="1" s="1"/>
  <c r="F22" i="1"/>
  <c r="G22" i="1" s="1"/>
  <c r="F15" i="1"/>
  <c r="F23" i="1" l="1"/>
  <c r="G15" i="1"/>
  <c r="G23" i="1" s="1"/>
  <c r="F3" i="1" s="1"/>
  <c r="C23" i="1"/>
  <c r="C30" i="1" l="1"/>
  <c r="C31" i="1" s="1"/>
</calcChain>
</file>

<file path=xl/sharedStrings.xml><?xml version="1.0" encoding="utf-8"?>
<sst xmlns="http://schemas.openxmlformats.org/spreadsheetml/2006/main" count="33" uniqueCount="33">
  <si>
    <t xml:space="preserve"> </t>
  </si>
  <si>
    <r>
      <t xml:space="preserve">Spotřebiče ve stand-by režimu. Každý spotřebič je možné pomocí vypínací zásuvky </t>
    </r>
    <r>
      <rPr>
        <b/>
        <sz val="11"/>
        <color theme="1"/>
        <rFont val="Avenir Next LT Pro"/>
        <family val="2"/>
        <charset val="238"/>
      </rPr>
      <t>vypnout a tím ušetřit</t>
    </r>
    <r>
      <rPr>
        <sz val="11"/>
        <color theme="1"/>
        <rFont val="Avenir Next LT Pro"/>
        <family val="2"/>
        <charset val="238"/>
      </rPr>
      <t xml:space="preserve"> za spotřebovanou energii ve stand by režimu až</t>
    </r>
  </si>
  <si>
    <t>Nemovitost</t>
  </si>
  <si>
    <t>byt 3+1 (80m)</t>
  </si>
  <si>
    <t>Počet členů</t>
  </si>
  <si>
    <t>2+2</t>
  </si>
  <si>
    <t>Použití</t>
  </si>
  <si>
    <t>běžné spotřebiče v domácnosti</t>
  </si>
  <si>
    <t>Cena za MWh (vč. DPH a distribuce)</t>
  </si>
  <si>
    <t>Specifikace použití domácnosti:</t>
  </si>
  <si>
    <t>Spotřebiče</t>
  </si>
  <si>
    <t>Počet spotřebičů</t>
  </si>
  <si>
    <t>Průměrný čas spotřebiče ve stand by režimu za den</t>
  </si>
  <si>
    <t>Příkon spotřebiče (W)</t>
  </si>
  <si>
    <t>Spotřeba za rok (kWh)</t>
  </si>
  <si>
    <t>Roční úspora</t>
  </si>
  <si>
    <t>Led TV (OLED)</t>
  </si>
  <si>
    <t>Monitor LCD 17</t>
  </si>
  <si>
    <t>Rádio</t>
  </si>
  <si>
    <t>Set top box nebo satelit</t>
  </si>
  <si>
    <t>Počítač (běžné používání)</t>
  </si>
  <si>
    <t>Počítač (pracovní používání)</t>
  </si>
  <si>
    <t>Tiskárna</t>
  </si>
  <si>
    <t>Notebook</t>
  </si>
  <si>
    <t>CELKEM</t>
  </si>
  <si>
    <t>Pár tipů:</t>
  </si>
  <si>
    <t xml:space="preserve"> Nákupem vypínací zásuvky ke každému spotřebiči můžete ušetřit až několik tisíc korun ročně</t>
  </si>
  <si>
    <t xml:space="preserve"> Cena vypínací zásuvky je přibližně 100 Kč za kus</t>
  </si>
  <si>
    <t xml:space="preserve">Pořizovací náklady 1 vypínací zásuvky </t>
  </si>
  <si>
    <t>Počet zásuvek</t>
  </si>
  <si>
    <t>Celkové náklady</t>
  </si>
  <si>
    <t xml:space="preserve">Návratnost investice </t>
  </si>
  <si>
    <t>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</si>
</sst>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  <numFmt numFmtId="165" formatCode="#,##0_ ;[Red]\-#,##0\ "/>
  </numFmts>
  <fonts count="16">
    <font>
      <sz val="11"/>
      <color theme="1"/>
      <name val="Calibri"/>
      <family val="2"/>
      <charset val="238"/>
      <scheme val="minor"/>
    </font>
    <font>
      <b/>
      <sz val="11"/>
      <color rgb="FF000000"/>
      <name val="Avenir Next LT Pro"/>
      <family val="2"/>
      <charset val="238"/>
    </font>
    <font>
      <sz val="11"/>
      <color rgb="FF000000"/>
      <name val="Avenir Next LT Pro"/>
      <family val="2"/>
      <charset val="238"/>
    </font>
    <font>
      <sz val="10"/>
      <color rgb="FF000000"/>
      <name val="Avenir Next LT Pro"/>
      <family val="2"/>
      <charset val="238"/>
    </font>
    <font>
      <b/>
      <sz val="12"/>
      <color rgb="FF000000"/>
      <name val="Avenir Next LT Pro"/>
      <family val="2"/>
      <charset val="238"/>
    </font>
    <font>
      <b/>
      <sz val="11"/>
      <color theme="1"/>
      <name val="Avenir Next LT Pro"/>
      <family val="2"/>
      <charset val="238"/>
    </font>
    <font>
      <sz val="11"/>
      <color theme="1"/>
      <name val="Avenir Next LT Pro"/>
      <family val="2"/>
      <charset val="238"/>
    </font>
    <font>
      <sz val="9"/>
      <color rgb="FF000000"/>
      <name val="Avenir Next LT Pro"/>
      <family val="2"/>
      <charset val="238"/>
    </font>
    <font>
      <sz val="9"/>
      <color rgb="FF3F3F3F"/>
      <name val="Avenir Next LT Pro"/>
      <family val="2"/>
      <charset val="238"/>
    </font>
    <font>
      <b/>
      <sz val="10"/>
      <color rgb="FF000000"/>
      <name val="Avenir Next LT Pro"/>
      <family val="2"/>
      <charset val="238"/>
    </font>
    <font>
      <u/>
      <sz val="10"/>
      <color rgb="FF1155CC"/>
      <name val="Avenir Next LT Pro"/>
      <family val="2"/>
      <charset val="238"/>
    </font>
    <font>
      <b/>
      <u/>
      <sz val="11"/>
      <name val="Avenir Next LT Pro"/>
      <family val="2"/>
      <charset val="238"/>
    </font>
    <font>
      <b/>
      <sz val="11"/>
      <name val="Avenir Next LT Pr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Roboto"/>
      <charset val="238"/>
    </font>
    <font>
      <b/>
      <sz val="12"/>
      <color theme="0"/>
      <name val="Avenir Next LT Pr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gradientFill degree="90">
        <stop position="0">
          <color theme="0"/>
        </stop>
        <stop position="1">
          <color theme="1" tint="0.34900967436750391"/>
        </stop>
      </gradientFill>
    </fill>
    <fill>
      <patternFill patternType="solid">
        <fgColor theme="0"/>
        <bgColor indexed="64"/>
      </patternFill>
    </fill>
    <fill>
      <patternFill patternType="solid">
        <fgColor rgb="FF4158CE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3" fillId="0" borderId="0"/>
  </cellStyleXfs>
  <cellXfs count="70">
    <xf numFmtId="0" fontId="0" fillId="0" borderId="0" xfId="0"/>
    <xf numFmtId="0" fontId="6" fillId="4" borderId="4" xfId="0" applyFont="1" applyFill="1" applyBorder="1" applyAlignment="1" applyProtection="1">
      <alignment horizontal="left" indent="1"/>
      <protection hidden="1"/>
    </xf>
    <xf numFmtId="0" fontId="0" fillId="4" borderId="5" xfId="0" applyFill="1" applyBorder="1" applyProtection="1">
      <protection hidden="1"/>
    </xf>
    <xf numFmtId="0" fontId="6" fillId="4" borderId="18" xfId="0" applyFont="1" applyFill="1" applyBorder="1" applyAlignment="1" applyProtection="1">
      <alignment horizontal="right" indent="1"/>
      <protection hidden="1"/>
    </xf>
    <xf numFmtId="0" fontId="6" fillId="4" borderId="19" xfId="0" applyFont="1" applyFill="1" applyBorder="1" applyAlignment="1" applyProtection="1">
      <alignment horizontal="left" indent="1"/>
      <protection hidden="1"/>
    </xf>
    <xf numFmtId="0" fontId="6" fillId="4" borderId="20" xfId="0" applyFont="1" applyFill="1" applyBorder="1" applyAlignment="1" applyProtection="1">
      <alignment horizontal="right" indent="1"/>
      <protection hidden="1"/>
    </xf>
    <xf numFmtId="0" fontId="6" fillId="0" borderId="19" xfId="0" applyFont="1" applyBorder="1" applyAlignment="1" applyProtection="1">
      <alignment horizontal="left" indent="1"/>
      <protection hidden="1"/>
    </xf>
    <xf numFmtId="0" fontId="6" fillId="4" borderId="0" xfId="0" applyFont="1" applyFill="1" applyAlignment="1" applyProtection="1">
      <alignment horizontal="left" indent="1"/>
      <protection hidden="1"/>
    </xf>
    <xf numFmtId="0" fontId="6" fillId="4" borderId="6" xfId="0" applyFont="1" applyFill="1" applyBorder="1" applyAlignment="1" applyProtection="1">
      <alignment horizontal="left" indent="1"/>
      <protection hidden="1"/>
    </xf>
    <xf numFmtId="0" fontId="6" fillId="4" borderId="7" xfId="0" applyFont="1" applyFill="1" applyBorder="1" applyAlignment="1" applyProtection="1">
      <alignment horizontal="left" indent="1"/>
      <protection hidden="1"/>
    </xf>
    <xf numFmtId="0" fontId="6" fillId="4" borderId="20" xfId="0" applyFont="1" applyFill="1" applyBorder="1" applyAlignment="1" applyProtection="1">
      <alignment horizontal="right" wrapText="1" indent="1"/>
      <protection hidden="1"/>
    </xf>
    <xf numFmtId="0" fontId="6" fillId="0" borderId="0" xfId="0" applyFont="1" applyProtection="1">
      <protection hidden="1"/>
    </xf>
    <xf numFmtId="0" fontId="5" fillId="0" borderId="0" xfId="0" applyFont="1" applyAlignment="1" applyProtection="1">
      <alignment horizontal="left" vertical="top"/>
      <protection hidden="1"/>
    </xf>
    <xf numFmtId="8" fontId="5" fillId="2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14" fillId="3" borderId="9" xfId="2" applyFont="1" applyFill="1" applyBorder="1" applyProtection="1">
      <protection hidden="1"/>
    </xf>
    <xf numFmtId="0" fontId="14" fillId="0" borderId="0" xfId="2" applyFont="1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14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8" fontId="3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3" fillId="0" borderId="13" xfId="0" applyFont="1" applyBorder="1" applyAlignment="1" applyProtection="1">
      <alignment horizontal="left" vertical="center" indent="1"/>
      <protection hidden="1"/>
    </xf>
    <xf numFmtId="0" fontId="3" fillId="0" borderId="16" xfId="0" applyFont="1" applyBorder="1" applyAlignment="1" applyProtection="1">
      <alignment horizontal="center"/>
      <protection hidden="1"/>
    </xf>
    <xf numFmtId="8" fontId="3" fillId="0" borderId="1" xfId="0" applyNumberFormat="1" applyFont="1" applyBorder="1" applyAlignment="1" applyProtection="1">
      <alignment horizontal="center"/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left" vertical="center" indent="1"/>
      <protection hidden="1"/>
    </xf>
    <xf numFmtId="0" fontId="2" fillId="0" borderId="15" xfId="0" applyFont="1" applyBorder="1" applyAlignment="1" applyProtection="1">
      <alignment horizontal="left" vertical="center" indent="1"/>
      <protection hidden="1"/>
    </xf>
    <xf numFmtId="164" fontId="3" fillId="0" borderId="0" xfId="0" applyNumberFormat="1" applyFont="1" applyProtection="1">
      <protection hidden="1"/>
    </xf>
    <xf numFmtId="0" fontId="2" fillId="0" borderId="24" xfId="0" applyFont="1" applyBorder="1" applyAlignment="1" applyProtection="1">
      <alignment horizontal="left" vertical="center" indent="1"/>
      <protection hidden="1"/>
    </xf>
    <xf numFmtId="0" fontId="2" fillId="0" borderId="24" xfId="0" applyFont="1" applyBorder="1" applyAlignment="1" applyProtection="1">
      <alignment vertical="center" indent="1"/>
      <protection hidden="1"/>
    </xf>
    <xf numFmtId="0" fontId="3" fillId="0" borderId="17" xfId="0" applyFont="1" applyBorder="1" applyAlignment="1" applyProtection="1">
      <alignment horizontal="center"/>
      <protection hidden="1"/>
    </xf>
    <xf numFmtId="8" fontId="3" fillId="0" borderId="8" xfId="0" applyNumberFormat="1" applyFont="1" applyBorder="1" applyAlignment="1" applyProtection="1">
      <alignment horizont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left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12" fillId="0" borderId="23" xfId="0" applyFont="1" applyBorder="1" applyAlignment="1" applyProtection="1">
      <alignment horizontal="center"/>
      <protection hidden="1"/>
    </xf>
    <xf numFmtId="8" fontId="1" fillId="2" borderId="12" xfId="0" applyNumberFormat="1" applyFont="1" applyFill="1" applyBorder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3" fillId="0" borderId="0" xfId="0" applyFont="1" applyAlignment="1" applyProtection="1">
      <alignment wrapText="1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6" fillId="0" borderId="26" xfId="0" applyFont="1" applyBorder="1" applyProtection="1">
      <protection hidden="1"/>
    </xf>
    <xf numFmtId="6" fontId="6" fillId="0" borderId="27" xfId="0" applyNumberFormat="1" applyFont="1" applyBorder="1" applyAlignment="1" applyProtection="1">
      <alignment horizontal="center"/>
      <protection hidden="1"/>
    </xf>
    <xf numFmtId="6" fontId="6" fillId="0" borderId="0" xfId="0" applyNumberFormat="1" applyFont="1" applyAlignment="1" applyProtection="1">
      <alignment horizontal="left"/>
      <protection hidden="1"/>
    </xf>
    <xf numFmtId="0" fontId="6" fillId="0" borderId="28" xfId="0" applyFont="1" applyBorder="1" applyProtection="1">
      <protection hidden="1"/>
    </xf>
    <xf numFmtId="165" fontId="6" fillId="0" borderId="29" xfId="0" applyNumberFormat="1" applyFont="1" applyBorder="1" applyAlignment="1" applyProtection="1">
      <alignment horizontal="center"/>
      <protection hidden="1"/>
    </xf>
    <xf numFmtId="6" fontId="6" fillId="0" borderId="29" xfId="0" applyNumberFormat="1" applyFont="1" applyBorder="1" applyAlignment="1" applyProtection="1">
      <alignment horizontal="center"/>
      <protection hidden="1"/>
    </xf>
    <xf numFmtId="0" fontId="5" fillId="0" borderId="30" xfId="0" applyFont="1" applyBorder="1" applyProtection="1">
      <protection hidden="1"/>
    </xf>
    <xf numFmtId="0" fontId="5" fillId="0" borderId="31" xfId="0" applyFont="1" applyBorder="1" applyAlignment="1" applyProtection="1">
      <alignment horizontal="center"/>
      <protection hidden="1"/>
    </xf>
    <xf numFmtId="0" fontId="15" fillId="5" borderId="15" xfId="1" applyNumberFormat="1" applyFont="1" applyFill="1" applyBorder="1" applyAlignment="1" applyProtection="1">
      <alignment horizontal="center"/>
      <protection locked="0" hidden="1"/>
    </xf>
    <xf numFmtId="0" fontId="15" fillId="5" borderId="2" xfId="1" applyNumberFormat="1" applyFont="1" applyFill="1" applyBorder="1" applyAlignment="1" applyProtection="1">
      <alignment horizontal="center"/>
      <protection locked="0" hidden="1"/>
    </xf>
    <xf numFmtId="0" fontId="15" fillId="5" borderId="3" xfId="1" applyNumberFormat="1" applyFont="1" applyFill="1" applyBorder="1" applyAlignment="1" applyProtection="1">
      <alignment horizontal="center"/>
      <protection locked="0" hidden="1"/>
    </xf>
    <xf numFmtId="0" fontId="15" fillId="5" borderId="24" xfId="1" applyNumberFormat="1" applyFont="1" applyFill="1" applyBorder="1" applyAlignment="1" applyProtection="1">
      <alignment horizontal="center"/>
      <protection locked="0" hidden="1"/>
    </xf>
    <xf numFmtId="44" fontId="15" fillId="5" borderId="21" xfId="1" applyFont="1" applyFill="1" applyBorder="1" applyAlignment="1" applyProtection="1">
      <alignment horizontal="center"/>
      <protection locked="0" hidden="1"/>
    </xf>
    <xf numFmtId="0" fontId="6" fillId="0" borderId="32" xfId="0" applyFont="1" applyBorder="1" applyAlignment="1" applyProtection="1">
      <alignment horizontal="center" vertical="top" wrapText="1"/>
      <protection hidden="1"/>
    </xf>
    <xf numFmtId="0" fontId="6" fillId="0" borderId="33" xfId="0" applyFont="1" applyBorder="1" applyAlignment="1" applyProtection="1">
      <alignment horizontal="center" vertical="top" wrapText="1"/>
      <protection hidden="1"/>
    </xf>
    <xf numFmtId="0" fontId="6" fillId="0" borderId="34" xfId="0" applyFont="1" applyBorder="1" applyAlignment="1" applyProtection="1">
      <alignment horizontal="center" vertical="top" wrapText="1"/>
      <protection hidden="1"/>
    </xf>
  </cellXfs>
  <cellStyles count="3">
    <cellStyle name="Měna" xfId="1" builtinId="4"/>
    <cellStyle name="Normální" xfId="0" builtinId="0"/>
    <cellStyle name="Normální 2" xfId="2" xr:uid="{4B32F953-764F-489B-9186-1BAF132E008C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513742</xdr:colOff>
      <xdr:row>14</xdr:row>
      <xdr:rowOff>167640</xdr:rowOff>
    </xdr:from>
    <xdr:to>
      <xdr:col>8</xdr:col>
      <xdr:colOff>632460</xdr:colOff>
      <xdr:row>22</xdr:row>
      <xdr:rowOff>60959</xdr:rowOff>
    </xdr:to>
    <xdr:sp macro="" textlink="">
      <xdr:nvSpPr>
        <xdr:cNvPr id="6" name="Bublinový popisek: čárový 5">
          <a:extLst>
            <a:ext uri="{FF2B5EF4-FFF2-40B4-BE49-F238E27FC236}">
              <a16:creationId xmlns:a16="http://schemas.microsoft.com/office/drawing/2014/main" id="{5414D224-2C84-4BC9-B2F7-41D2F41357D7}"/>
            </a:ext>
          </a:extLst>
        </xdr:cNvPr>
        <xdr:cNvSpPr/>
      </xdr:nvSpPr>
      <xdr:spPr>
        <a:xfrm>
          <a:off x="10861702" y="3398520"/>
          <a:ext cx="1558898" cy="1089659"/>
        </a:xfrm>
        <a:prstGeom prst="borderCallout1">
          <a:avLst>
            <a:gd name="adj1" fmla="val 52084"/>
            <a:gd name="adj2" fmla="val -1794"/>
            <a:gd name="adj3" fmla="val 102417"/>
            <a:gd name="adj4" fmla="val -2910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Tuto</a:t>
          </a:r>
          <a:r>
            <a:rPr lang="cs-CZ" sz="1100" baseline="0"/>
            <a:t> částku můžete ušetřit za pře</a:t>
          </a:r>
          <a:r>
            <a:rPr lang="cs-CZ" sz="1100" u="none" baseline="0"/>
            <a:t>dpoklad</a:t>
          </a:r>
          <a:r>
            <a:rPr lang="cs-CZ" sz="1100" baseline="0"/>
            <a:t>u, že všechna zařízení vypnete pomocí vypínací zásuvky</a:t>
          </a:r>
          <a:br>
            <a:rPr lang="cs-CZ" sz="1100"/>
          </a:br>
          <a:endParaRPr lang="cs-CZ" sz="1100"/>
        </a:p>
      </xdr:txBody>
    </xdr:sp>
    <xdr:clientData/>
  </xdr:twoCellAnchor>
  <xdr:twoCellAnchor>
    <xdr:from>
      <xdr:col>6</xdr:col>
      <xdr:colOff>649247</xdr:colOff>
      <xdr:row>5</xdr:row>
      <xdr:rowOff>155382</xdr:rowOff>
    </xdr:from>
    <xdr:to>
      <xdr:col>8</xdr:col>
      <xdr:colOff>649433</xdr:colOff>
      <xdr:row>7</xdr:row>
      <xdr:rowOff>152400</xdr:rowOff>
    </xdr:to>
    <xdr:sp macro="" textlink="">
      <xdr:nvSpPr>
        <xdr:cNvPr id="7" name="Bublinový popisek: čárový 6">
          <a:extLst>
            <a:ext uri="{FF2B5EF4-FFF2-40B4-BE49-F238E27FC236}">
              <a16:creationId xmlns:a16="http://schemas.microsoft.com/office/drawing/2014/main" id="{D1BAB73C-1294-45D8-8269-876264AF804B}"/>
            </a:ext>
          </a:extLst>
        </xdr:cNvPr>
        <xdr:cNvSpPr/>
      </xdr:nvSpPr>
      <xdr:spPr>
        <a:xfrm>
          <a:off x="12797952" y="1488882"/>
          <a:ext cx="3117458" cy="568518"/>
        </a:xfrm>
        <a:prstGeom prst="borderCallout1">
          <a:avLst>
            <a:gd name="adj1" fmla="val 52084"/>
            <a:gd name="adj2" fmla="val -1794"/>
            <a:gd name="adj3" fmla="val 86865"/>
            <a:gd name="adj4" fmla="val -15777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Zde</a:t>
          </a:r>
          <a:r>
            <a:rPr lang="cs-CZ" sz="1100" baseline="0"/>
            <a:t> zadejte </a:t>
          </a:r>
          <a:r>
            <a:rPr lang="cs-CZ" sz="1100"/>
            <a:t>svou cenu elektřiny v kWh (megawatthodina) včetně DPH a distribuce. </a:t>
          </a:r>
          <a:br>
            <a:rPr lang="cs-CZ" sz="1100"/>
          </a:br>
          <a:endParaRPr lang="cs-CZ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213690</xdr:colOff>
      <xdr:row>2</xdr:row>
      <xdr:rowOff>293657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2C3029E4-C006-4744-88BB-526CBE86CE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552" t="32680" b="32201"/>
        <a:stretch/>
      </xdr:blipFill>
      <xdr:spPr>
        <a:xfrm>
          <a:off x="0" y="0"/>
          <a:ext cx="2400299" cy="666751"/>
        </a:xfrm>
        <a:prstGeom prst="rect">
          <a:avLst/>
        </a:prstGeom>
      </xdr:spPr>
    </xdr:pic>
    <xdr:clientData/>
  </xdr:twoCellAnchor>
  <xdr:twoCellAnchor>
    <xdr:from>
      <xdr:col>2</xdr:col>
      <xdr:colOff>285911</xdr:colOff>
      <xdr:row>10</xdr:row>
      <xdr:rowOff>86591</xdr:rowOff>
    </xdr:from>
    <xdr:to>
      <xdr:col>2</xdr:col>
      <xdr:colOff>2008908</xdr:colOff>
      <xdr:row>12</xdr:row>
      <xdr:rowOff>181840</xdr:rowOff>
    </xdr:to>
    <xdr:sp macro="" textlink="">
      <xdr:nvSpPr>
        <xdr:cNvPr id="5" name="Bublinový popisek: čárový 4">
          <a:extLst>
            <a:ext uri="{FF2B5EF4-FFF2-40B4-BE49-F238E27FC236}">
              <a16:creationId xmlns:a16="http://schemas.microsoft.com/office/drawing/2014/main" id="{968BD5BE-E9D4-4574-BF10-57ECAB51E26D}"/>
            </a:ext>
          </a:extLst>
        </xdr:cNvPr>
        <xdr:cNvSpPr/>
      </xdr:nvSpPr>
      <xdr:spPr>
        <a:xfrm>
          <a:off x="5204275" y="2580409"/>
          <a:ext cx="1722997" cy="476249"/>
        </a:xfrm>
        <a:prstGeom prst="borderCallout1">
          <a:avLst>
            <a:gd name="adj1" fmla="val 52084"/>
            <a:gd name="adj2" fmla="val -1794"/>
            <a:gd name="adj3" fmla="val 131391"/>
            <a:gd name="adj4" fmla="val -7153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Zde</a:t>
          </a:r>
          <a:r>
            <a:rPr lang="cs-CZ" sz="1100" baseline="0"/>
            <a:t> zadejte počet spotřebičů.</a:t>
          </a:r>
          <a:br>
            <a:rPr lang="cs-CZ" sz="1100"/>
          </a:br>
          <a:endParaRPr lang="cs-CZ" sz="1100"/>
        </a:p>
      </xdr:txBody>
    </xdr:sp>
    <xdr:clientData/>
  </xdr:twoCellAnchor>
  <xdr:twoCellAnchor>
    <xdr:from>
      <xdr:col>3</xdr:col>
      <xdr:colOff>164523</xdr:colOff>
      <xdr:row>10</xdr:row>
      <xdr:rowOff>77932</xdr:rowOff>
    </xdr:from>
    <xdr:to>
      <xdr:col>4</xdr:col>
      <xdr:colOff>112568</xdr:colOff>
      <xdr:row>12</xdr:row>
      <xdr:rowOff>155307</xdr:rowOff>
    </xdr:to>
    <xdr:sp macro="" textlink="">
      <xdr:nvSpPr>
        <xdr:cNvPr id="9" name="Bublinový popisek: čárový 8">
          <a:extLst>
            <a:ext uri="{FF2B5EF4-FFF2-40B4-BE49-F238E27FC236}">
              <a16:creationId xmlns:a16="http://schemas.microsoft.com/office/drawing/2014/main" id="{C1B04DB9-3591-491B-AA26-8BA582ED12FF}"/>
            </a:ext>
          </a:extLst>
        </xdr:cNvPr>
        <xdr:cNvSpPr/>
      </xdr:nvSpPr>
      <xdr:spPr>
        <a:xfrm>
          <a:off x="7169728" y="2571750"/>
          <a:ext cx="1662545" cy="458375"/>
        </a:xfrm>
        <a:prstGeom prst="borderCallout1">
          <a:avLst>
            <a:gd name="adj1" fmla="val 52084"/>
            <a:gd name="adj2" fmla="val -1794"/>
            <a:gd name="adj3" fmla="val 130391"/>
            <a:gd name="adj4" fmla="val -6543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Zde</a:t>
          </a:r>
          <a:r>
            <a:rPr lang="cs-CZ" sz="1100" baseline="0"/>
            <a:t> zadejte počet hodin ve stand by režimu.</a:t>
          </a:r>
          <a:endParaRPr lang="cs-CZ" sz="1100"/>
        </a:p>
      </xdr:txBody>
    </xdr:sp>
    <xdr:clientData/>
  </xdr:twoCellAnchor>
  <xdr:twoCellAnchor>
    <xdr:from>
      <xdr:col>4</xdr:col>
      <xdr:colOff>364645</xdr:colOff>
      <xdr:row>10</xdr:row>
      <xdr:rowOff>84667</xdr:rowOff>
    </xdr:from>
    <xdr:to>
      <xdr:col>6</xdr:col>
      <xdr:colOff>455083</xdr:colOff>
      <xdr:row>12</xdr:row>
      <xdr:rowOff>162042</xdr:rowOff>
    </xdr:to>
    <xdr:sp macro="" textlink="">
      <xdr:nvSpPr>
        <xdr:cNvPr id="10" name="Bublinový popisek: čárový 9">
          <a:extLst>
            <a:ext uri="{FF2B5EF4-FFF2-40B4-BE49-F238E27FC236}">
              <a16:creationId xmlns:a16="http://schemas.microsoft.com/office/drawing/2014/main" id="{99BFA000-57C4-49BA-9EE8-4671AE05B2D2}"/>
            </a:ext>
          </a:extLst>
        </xdr:cNvPr>
        <xdr:cNvSpPr/>
      </xdr:nvSpPr>
      <xdr:spPr>
        <a:xfrm>
          <a:off x="9074728" y="2603500"/>
          <a:ext cx="3519438" cy="458375"/>
        </a:xfrm>
        <a:prstGeom prst="borderCallout1">
          <a:avLst>
            <a:gd name="adj1" fmla="val 52084"/>
            <a:gd name="adj2" fmla="val -1794"/>
            <a:gd name="adj3" fmla="val 130391"/>
            <a:gd name="adj4" fmla="val -6543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Zde</a:t>
          </a:r>
          <a:r>
            <a:rPr lang="cs-CZ" sz="1100" baseline="0"/>
            <a:t> zadejte příkon vašich spotřebičů ve stand by režimu. Aktuálně jsou zadány modelové hodnoty.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62568-B301-4A03-9DB1-4253E66C980D}">
  <dimension ref="A2:U32"/>
  <sheetViews>
    <sheetView showGridLines="0" tabSelected="1" zoomScale="90" zoomScaleNormal="90" workbookViewId="0">
      <selection activeCell="H3" sqref="H3"/>
    </sheetView>
  </sheetViews>
  <sheetFormatPr defaultColWidth="8.7109375" defaultRowHeight="15"/>
  <cols>
    <col min="1" max="1" width="31.28515625" style="11" customWidth="1"/>
    <col min="2" max="2" width="42.42578125" style="11" customWidth="1"/>
    <col min="3" max="3" width="31.28515625" style="11" bestFit="1" customWidth="1"/>
    <col min="4" max="7" width="25.7109375" style="11" customWidth="1"/>
    <col min="8" max="8" width="21" style="11" bestFit="1" customWidth="1"/>
    <col min="9" max="9" width="23.5703125" style="11" customWidth="1"/>
    <col min="10" max="10" width="12.42578125" style="11" bestFit="1" customWidth="1"/>
    <col min="11" max="14" width="8.7109375" style="11"/>
    <col min="15" max="15" width="6" style="11" customWidth="1"/>
    <col min="16" max="16" width="16.28515625" style="11" customWidth="1"/>
    <col min="17" max="16384" width="8.7109375" style="11"/>
  </cols>
  <sheetData>
    <row r="2" spans="1:21" ht="15.75" thickBot="1"/>
    <row r="3" spans="1:21" ht="45" customHeight="1" thickBot="1">
      <c r="B3" s="12" t="s">
        <v>0</v>
      </c>
      <c r="C3" s="67" t="s">
        <v>1</v>
      </c>
      <c r="D3" s="68"/>
      <c r="E3" s="69"/>
      <c r="F3" s="13">
        <f>G23</f>
        <v>1402.7575463999999</v>
      </c>
    </row>
    <row r="4" spans="1:21" ht="15.75" thickBot="1"/>
    <row r="5" spans="1:21">
      <c r="B5" s="1" t="s">
        <v>2</v>
      </c>
      <c r="C5" s="2"/>
      <c r="D5" s="2"/>
      <c r="E5" s="2"/>
      <c r="F5" s="3" t="s">
        <v>3</v>
      </c>
      <c r="G5" s="14"/>
      <c r="H5" s="14"/>
      <c r="I5" s="14"/>
      <c r="J5" s="14"/>
    </row>
    <row r="6" spans="1:21">
      <c r="B6" s="6" t="s">
        <v>4</v>
      </c>
      <c r="C6" s="7"/>
      <c r="D6" s="7"/>
      <c r="E6" s="7"/>
      <c r="F6" s="5" t="s">
        <v>5</v>
      </c>
      <c r="G6" s="14"/>
      <c r="H6" s="14"/>
      <c r="I6" s="14"/>
      <c r="J6" s="14"/>
    </row>
    <row r="7" spans="1:21" ht="30">
      <c r="B7" s="4" t="s">
        <v>6</v>
      </c>
      <c r="C7" s="7"/>
      <c r="D7" s="7"/>
      <c r="E7" s="7"/>
      <c r="F7" s="10" t="s">
        <v>7</v>
      </c>
      <c r="G7" s="14"/>
      <c r="H7" s="14"/>
      <c r="I7" s="14"/>
      <c r="J7" s="14"/>
    </row>
    <row r="8" spans="1:21" ht="16.5" thickBot="1">
      <c r="B8" s="8" t="s">
        <v>8</v>
      </c>
      <c r="C8" s="9"/>
      <c r="D8" s="9"/>
      <c r="E8" s="9"/>
      <c r="F8" s="66">
        <v>5930.82</v>
      </c>
      <c r="G8" s="14"/>
      <c r="H8" s="14"/>
      <c r="I8" s="14"/>
      <c r="J8" s="14"/>
    </row>
    <row r="9" spans="1:21">
      <c r="B9" s="15"/>
      <c r="C9" s="15"/>
      <c r="D9" s="15"/>
      <c r="E9" s="15"/>
      <c r="F9" s="15"/>
      <c r="G9" s="14"/>
      <c r="H9" s="14"/>
      <c r="I9" s="14"/>
      <c r="J9" s="14"/>
    </row>
    <row r="10" spans="1:21" s="17" customForma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>
      <c r="B11" s="15"/>
      <c r="C11" s="15"/>
      <c r="D11" s="15"/>
      <c r="E11" s="15"/>
      <c r="F11" s="15"/>
      <c r="G11" s="14"/>
      <c r="H11" s="14"/>
      <c r="I11" s="14"/>
      <c r="J11" s="14"/>
    </row>
    <row r="12" spans="1:21" ht="15.6" customHeight="1">
      <c r="B12" s="18" t="s">
        <v>9</v>
      </c>
      <c r="C12" s="19"/>
      <c r="D12" s="19"/>
      <c r="E12" s="19"/>
      <c r="F12" s="20"/>
      <c r="G12" s="21"/>
      <c r="H12" s="21"/>
      <c r="I12" s="22"/>
      <c r="J12" s="14"/>
    </row>
    <row r="13" spans="1:21" ht="30" customHeight="1">
      <c r="B13" s="23"/>
      <c r="F13" s="14"/>
      <c r="G13" s="14"/>
      <c r="H13" s="14"/>
      <c r="I13" s="14"/>
      <c r="J13" s="24"/>
    </row>
    <row r="14" spans="1:21" s="25" customFormat="1" ht="25.5">
      <c r="B14" s="26" t="s">
        <v>10</v>
      </c>
      <c r="C14" s="27" t="s">
        <v>11</v>
      </c>
      <c r="D14" s="28" t="s">
        <v>12</v>
      </c>
      <c r="E14" s="28" t="s">
        <v>13</v>
      </c>
      <c r="F14" s="29" t="s">
        <v>14</v>
      </c>
      <c r="G14" s="30" t="s">
        <v>15</v>
      </c>
      <c r="H14" s="31"/>
      <c r="I14" s="32"/>
    </row>
    <row r="15" spans="1:21" ht="15.75">
      <c r="B15" s="33" t="s">
        <v>16</v>
      </c>
      <c r="C15" s="62">
        <v>1</v>
      </c>
      <c r="D15" s="62">
        <v>20</v>
      </c>
      <c r="E15" s="62">
        <v>0.5</v>
      </c>
      <c r="F15" s="34">
        <f>C15*D15*E15*365/1000</f>
        <v>3.65</v>
      </c>
      <c r="G15" s="35">
        <f>F15/1000*F8</f>
        <v>21.647493000000001</v>
      </c>
      <c r="H15" s="31"/>
      <c r="I15" s="36"/>
      <c r="J15" s="31"/>
    </row>
    <row r="16" spans="1:21" ht="15.75">
      <c r="B16" s="33" t="s">
        <v>17</v>
      </c>
      <c r="C16" s="62">
        <v>1</v>
      </c>
      <c r="D16" s="62">
        <v>20</v>
      </c>
      <c r="E16" s="62">
        <v>1</v>
      </c>
      <c r="F16" s="34">
        <f>C16*D16*E16*365/1000</f>
        <v>7.3</v>
      </c>
      <c r="G16" s="35">
        <f>F16/1000*F8</f>
        <v>43.294986000000002</v>
      </c>
      <c r="H16" s="31"/>
      <c r="I16" s="36"/>
      <c r="J16" s="31"/>
    </row>
    <row r="17" spans="2:10" ht="15.75">
      <c r="B17" s="33" t="s">
        <v>18</v>
      </c>
      <c r="C17" s="62">
        <v>1</v>
      </c>
      <c r="D17" s="62">
        <v>12</v>
      </c>
      <c r="E17" s="62">
        <v>5</v>
      </c>
      <c r="F17" s="34">
        <f t="shared" ref="F17:F22" si="0">C17*D17*E17*365/1000</f>
        <v>21.9</v>
      </c>
      <c r="G17" s="35">
        <f>F17/1000*F8</f>
        <v>129.88495799999998</v>
      </c>
      <c r="H17" s="31"/>
      <c r="I17" s="36"/>
      <c r="J17" s="31"/>
    </row>
    <row r="18" spans="2:10" ht="15.75">
      <c r="B18" s="33" t="s">
        <v>19</v>
      </c>
      <c r="C18" s="62">
        <v>1</v>
      </c>
      <c r="D18" s="62">
        <v>20</v>
      </c>
      <c r="E18" s="62">
        <v>6</v>
      </c>
      <c r="F18" s="34">
        <f t="shared" si="0"/>
        <v>43.8</v>
      </c>
      <c r="G18" s="35">
        <f>F18/1000*F8</f>
        <v>259.76991599999997</v>
      </c>
      <c r="H18" s="31"/>
      <c r="I18" s="36"/>
      <c r="J18" s="31"/>
    </row>
    <row r="19" spans="2:10" ht="15.75">
      <c r="B19" s="37" t="s">
        <v>20</v>
      </c>
      <c r="C19" s="62">
        <v>1</v>
      </c>
      <c r="D19" s="62">
        <v>20</v>
      </c>
      <c r="E19" s="62">
        <v>5</v>
      </c>
      <c r="F19" s="34">
        <f t="shared" si="0"/>
        <v>36.5</v>
      </c>
      <c r="G19" s="35">
        <f>F19/1000*F8</f>
        <v>216.47492999999997</v>
      </c>
      <c r="H19" s="31"/>
      <c r="I19" s="36"/>
      <c r="J19" s="31"/>
    </row>
    <row r="20" spans="2:10" ht="15.75">
      <c r="B20" s="38" t="s">
        <v>21</v>
      </c>
      <c r="C20" s="62">
        <v>1</v>
      </c>
      <c r="D20" s="62">
        <v>14</v>
      </c>
      <c r="E20" s="62">
        <v>5</v>
      </c>
      <c r="F20" s="34">
        <f t="shared" si="0"/>
        <v>25.55</v>
      </c>
      <c r="G20" s="35">
        <f>F20/1000*F8</f>
        <v>151.53245099999998</v>
      </c>
      <c r="H20" s="39"/>
      <c r="I20" s="39"/>
      <c r="J20" s="14"/>
    </row>
    <row r="21" spans="2:10" ht="15.75">
      <c r="B21" s="40" t="s">
        <v>22</v>
      </c>
      <c r="C21" s="63">
        <v>1</v>
      </c>
      <c r="D21" s="62">
        <v>20</v>
      </c>
      <c r="E21" s="62">
        <v>5</v>
      </c>
      <c r="F21" s="34">
        <f t="shared" si="0"/>
        <v>36.5</v>
      </c>
      <c r="G21" s="35">
        <f>F21/1000*F8</f>
        <v>216.47492999999997</v>
      </c>
      <c r="H21" s="39"/>
      <c r="I21" s="39"/>
      <c r="J21" s="14"/>
    </row>
    <row r="22" spans="2:10" ht="16.5" thickBot="1">
      <c r="B22" s="41" t="s">
        <v>23</v>
      </c>
      <c r="C22" s="64">
        <v>1</v>
      </c>
      <c r="D22" s="65">
        <v>14</v>
      </c>
      <c r="E22" s="62">
        <v>12</v>
      </c>
      <c r="F22" s="42">
        <f t="shared" si="0"/>
        <v>61.32</v>
      </c>
      <c r="G22" s="43">
        <f>F22/1000*F8</f>
        <v>363.67788239999999</v>
      </c>
      <c r="H22" s="44"/>
      <c r="I22" s="39"/>
      <c r="J22" s="14"/>
    </row>
    <row r="23" spans="2:10" ht="16.5" thickBot="1">
      <c r="B23" s="45" t="s">
        <v>24</v>
      </c>
      <c r="C23" s="46">
        <f>SUM(C15:C22)</f>
        <v>8</v>
      </c>
      <c r="D23" s="47"/>
      <c r="E23" s="47"/>
      <c r="F23" s="48">
        <f>SUM(F15:F22)</f>
        <v>236.51999999999998</v>
      </c>
      <c r="G23" s="49">
        <f>SUM(G15:G22)</f>
        <v>1402.7575463999999</v>
      </c>
      <c r="H23" s="44"/>
      <c r="I23" s="50"/>
      <c r="J23" s="24"/>
    </row>
    <row r="24" spans="2:10">
      <c r="B24" s="51"/>
      <c r="C24" s="14"/>
      <c r="D24" s="14"/>
      <c r="E24" s="14"/>
      <c r="F24" s="52"/>
      <c r="G24" s="14"/>
      <c r="H24" s="14"/>
      <c r="I24" s="14"/>
      <c r="J24" s="14"/>
    </row>
    <row r="25" spans="2:10">
      <c r="B25" s="18" t="s">
        <v>25</v>
      </c>
    </row>
    <row r="26" spans="2:10">
      <c r="B26" s="53" t="s">
        <v>26</v>
      </c>
    </row>
    <row r="27" spans="2:10">
      <c r="B27" s="53" t="s">
        <v>27</v>
      </c>
    </row>
    <row r="28" spans="2:10" ht="15.75" thickBot="1">
      <c r="B28" s="53"/>
    </row>
    <row r="29" spans="2:10">
      <c r="B29" s="54" t="s">
        <v>28</v>
      </c>
      <c r="C29" s="55">
        <v>100</v>
      </c>
      <c r="D29" s="56"/>
      <c r="F29" s="56"/>
    </row>
    <row r="30" spans="2:10">
      <c r="B30" s="57" t="s">
        <v>29</v>
      </c>
      <c r="C30" s="58">
        <f>C23</f>
        <v>8</v>
      </c>
      <c r="D30" s="56"/>
      <c r="F30" s="56"/>
    </row>
    <row r="31" spans="2:10">
      <c r="B31" s="57" t="s">
        <v>30</v>
      </c>
      <c r="C31" s="59">
        <f>C30*C29</f>
        <v>800</v>
      </c>
      <c r="D31" s="56"/>
      <c r="F31" s="56"/>
    </row>
    <row r="32" spans="2:10" ht="15.75" thickBot="1">
      <c r="B32" s="60" t="s">
        <v>31</v>
      </c>
      <c r="C32" s="61" t="s">
        <v>32</v>
      </c>
      <c r="D32" s="18"/>
      <c r="E32" s="18"/>
      <c r="F32" s="18"/>
    </row>
  </sheetData>
  <sheetProtection algorithmName="SHA-512" hashValue="QmFuksEQc7yCC0Jn5BhiskldIaYrmm9PK1sODb30bN/nfHQO+0NGlbWs0HJaj9hmqbr6aS9bdTlueJjKyDdSog==" saltValue="6s1umKKMAmPfYl74jmDLNA==" spinCount="100000" sheet="1" objects="1" scenarios="1"/>
  <mergeCells count="1">
    <mergeCell ref="C3:E3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CEF7755EE5B440839FA06F4C9F1CE8" ma:contentTypeVersion="14" ma:contentTypeDescription="Create a new document." ma:contentTypeScope="" ma:versionID="a68d38562bb2cf94c819fa3faf165575">
  <xsd:schema xmlns:xsd="http://www.w3.org/2001/XMLSchema" xmlns:xs="http://www.w3.org/2001/XMLSchema" xmlns:p="http://schemas.microsoft.com/office/2006/metadata/properties" xmlns:ns2="4a946383-c3c8-4ef7-ae28-a65a9cb88639" xmlns:ns3="0ef0ac9b-6125-48a7-ab1a-4fc3bf8d5c2a" targetNamespace="http://schemas.microsoft.com/office/2006/metadata/properties" ma:root="true" ma:fieldsID="50040a514057d65853322bd481c52d43" ns2:_="" ns3:_="">
    <xsd:import namespace="4a946383-c3c8-4ef7-ae28-a65a9cb88639"/>
    <xsd:import namespace="0ef0ac9b-6125-48a7-ab1a-4fc3bf8d5c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Schv_x00e1_len_x00ed_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46383-c3c8-4ef7-ae28-a65a9cb886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chv_x00e1_len_x00ed_" ma:index="20" nillable="true" ma:displayName="Schválení" ma:list="UserInfo" ma:SharePointGroup="3" ma:internalName="Schv_x00e1_len_x00ed_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0ac9b-6125-48a7-ab1a-4fc3bf8d5c2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v_x00e1_len_x00ed_ xmlns="4a946383-c3c8-4ef7-ae28-a65a9cb88639">
      <UserInfo>
        <DisplayName/>
        <AccountId xsi:nil="true"/>
        <AccountType/>
      </UserInfo>
    </Schv_x00e1_len_x00ed_>
  </documentManagement>
</p:properties>
</file>

<file path=customXml/itemProps1.xml><?xml version="1.0" encoding="utf-8"?>
<ds:datastoreItem xmlns:ds="http://schemas.openxmlformats.org/officeDocument/2006/customXml" ds:itemID="{9678D4BB-81D0-4380-A9E0-0E14D4387466}"/>
</file>

<file path=customXml/itemProps2.xml><?xml version="1.0" encoding="utf-8"?>
<ds:datastoreItem xmlns:ds="http://schemas.openxmlformats.org/officeDocument/2006/customXml" ds:itemID="{EEA3DEB7-997C-401E-947B-5BEA348E9C6A}"/>
</file>

<file path=customXml/itemProps3.xml><?xml version="1.0" encoding="utf-8"?>
<ds:datastoreItem xmlns:ds="http://schemas.openxmlformats.org/officeDocument/2006/customXml" ds:itemID="{6335F53D-7EB6-40DC-99DE-FA809EC53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CENTROPOL ENERGY, a.s.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Herdová</dc:creator>
  <cp:keywords/>
  <dc:description/>
  <cp:lastModifiedBy>Bílková Věra</cp:lastModifiedBy>
  <cp:revision/>
  <dcterms:created xsi:type="dcterms:W3CDTF">2022-04-28T12:31:57Z</dcterms:created>
  <dcterms:modified xsi:type="dcterms:W3CDTF">2022-05-24T14:22:17Z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b696cb-b06f-4214-b638-7b05ae4e5e38_Enabled">
    <vt:lpwstr>true</vt:lpwstr>
  </property>
  <property fmtid="{D5CDD505-2E9C-101B-9397-08002B2CF9AE}" pid="3" name="MSIP_Label_bdb696cb-b06f-4214-b638-7b05ae4e5e38_SetDate">
    <vt:lpwstr>2022-04-28T12:32:00Z</vt:lpwstr>
  </property>
  <property fmtid="{D5CDD505-2E9C-101B-9397-08002B2CF9AE}" pid="4" name="MSIP_Label_bdb696cb-b06f-4214-b638-7b05ae4e5e38_Method">
    <vt:lpwstr>Standard</vt:lpwstr>
  </property>
  <property fmtid="{D5CDD505-2E9C-101B-9397-08002B2CF9AE}" pid="5" name="MSIP_Label_bdb696cb-b06f-4214-b638-7b05ae4e5e38_Name">
    <vt:lpwstr>Interní data</vt:lpwstr>
  </property>
  <property fmtid="{D5CDD505-2E9C-101B-9397-08002B2CF9AE}" pid="6" name="MSIP_Label_bdb696cb-b06f-4214-b638-7b05ae4e5e38_SiteId">
    <vt:lpwstr>53b8d820-e2f7-4682-858f-9e2aeec6ffd9</vt:lpwstr>
  </property>
  <property fmtid="{D5CDD505-2E9C-101B-9397-08002B2CF9AE}" pid="7" name="MSIP_Label_bdb696cb-b06f-4214-b638-7b05ae4e5e38_ActionId">
    <vt:lpwstr>8d18cb2d-f7cd-4e69-8a2b-6adaeb635299</vt:lpwstr>
  </property>
  <property fmtid="{D5CDD505-2E9C-101B-9397-08002B2CF9AE}" pid="8" name="MSIP_Label_bdb696cb-b06f-4214-b638-7b05ae4e5e38_ContentBits">
    <vt:lpwstr>0</vt:lpwstr>
  </property>
  <property fmtid="{D5CDD505-2E9C-101B-9397-08002B2CF9AE}" pid="9" name="ContentTypeId">
    <vt:lpwstr>0x01010014CEF7755EE5B440839FA06F4C9F1CE8</vt:lpwstr>
  </property>
</Properties>
</file>